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3395" windowHeight="7740" tabRatio="722"/>
  </bookViews>
  <sheets>
    <sheet name="South Sefton CCG" sheetId="1" r:id="rId1"/>
  </sheets>
  <externalReferences>
    <externalReference r:id="rId2"/>
  </externalReferences>
  <definedNames>
    <definedName name="CCG_CODE">[1]Cover!$C$5</definedName>
    <definedName name="CCG_PERIOD">[1]Cover!$B$14</definedName>
  </definedNames>
  <calcPr calcId="145621"/>
</workbook>
</file>

<file path=xl/calcChain.xml><?xml version="1.0" encoding="utf-8"?>
<calcChain xmlns="http://schemas.openxmlformats.org/spreadsheetml/2006/main">
  <c r="D27" i="1" l="1"/>
  <c r="D24" i="1"/>
  <c r="B27" i="1"/>
  <c r="B24" i="1"/>
  <c r="D44" i="1" l="1"/>
  <c r="E55" i="1" l="1"/>
  <c r="C55" i="1"/>
  <c r="D55" i="1"/>
  <c r="B55" i="1"/>
</calcChain>
</file>

<file path=xl/sharedStrings.xml><?xml version="1.0" encoding="utf-8"?>
<sst xmlns="http://schemas.openxmlformats.org/spreadsheetml/2006/main" count="47" uniqueCount="44">
  <si>
    <t>£'000</t>
  </si>
  <si>
    <t>%</t>
  </si>
  <si>
    <t>2016/17</t>
  </si>
  <si>
    <t>2017/18</t>
  </si>
  <si>
    <t>Freedom of Information Request</t>
  </si>
  <si>
    <t>Q1. What was your total spend on all mental health, learning disability and dementia services in 2016/17?</t>
  </si>
  <si>
    <t>Q2. What is your total planned spend on all mental health, learning disability and dementia services in 2017/18?</t>
  </si>
  <si>
    <t>CCG Spend on Mental Health, Learning Disability and Dementia Services</t>
  </si>
  <si>
    <t>Please list each provider</t>
  </si>
  <si>
    <t>Notes:</t>
  </si>
  <si>
    <t>Total Spend</t>
  </si>
  <si>
    <t>NHS Providers: *</t>
  </si>
  <si>
    <t>* Please list all NHS providers and show CAMHS providers separately.</t>
  </si>
  <si>
    <t>Non-NHS Providers: **</t>
  </si>
  <si>
    <t>*** Please list any other organisation providing services not listed above.</t>
  </si>
  <si>
    <t>** Please list all Non-NHS providers and show CAMHS providers separately. List to include local authorities, private and voluntary sector.</t>
  </si>
  <si>
    <t>Enter financial values only, rounded to the nearest £000.</t>
  </si>
  <si>
    <t xml:space="preserve">On the basis of the Freedom of Information Act 2000, please may I request a response to the following questions. </t>
  </si>
  <si>
    <t>Mersey Care NHS Foundation Trust</t>
  </si>
  <si>
    <t>Royal Liverpool Childrens Hospital Trust (CAMHS)</t>
  </si>
  <si>
    <t xml:space="preserve">Cheshire &amp; Wirral Partnership NHS Trust (IAPT Provider) </t>
  </si>
  <si>
    <t>CAMHS (Third Sector)</t>
  </si>
  <si>
    <t>Mental Health Contracts (Third Sector/Social Care)</t>
  </si>
  <si>
    <t xml:space="preserve">Primary &amp; Community Care Prescribing </t>
  </si>
  <si>
    <t>Continuing Health Care (Mental Health Packages)</t>
  </si>
  <si>
    <t xml:space="preserve">Crosby Housing </t>
  </si>
  <si>
    <t xml:space="preserve">Expect </t>
  </si>
  <si>
    <t xml:space="preserve">Imagine </t>
  </si>
  <si>
    <t xml:space="preserve">Making Space </t>
  </si>
  <si>
    <t xml:space="preserve">Sefton CVS </t>
  </si>
  <si>
    <t xml:space="preserve">Sefton MBC </t>
  </si>
  <si>
    <t xml:space="preserve">Alzeimers Society </t>
  </si>
  <si>
    <t>Sefton Pension Advocacy</t>
  </si>
  <si>
    <t>Bupa</t>
  </si>
  <si>
    <t xml:space="preserve">Daleview </t>
  </si>
  <si>
    <t>Embrace All Ltd</t>
  </si>
  <si>
    <t xml:space="preserve">Glenelg Support Ltd </t>
  </si>
  <si>
    <t xml:space="preserve">Natural Breaks </t>
  </si>
  <si>
    <t xml:space="preserve">Options for supported living </t>
  </si>
  <si>
    <t>Nugent Care</t>
  </si>
  <si>
    <t>Other Third Sector/Social Care</t>
  </si>
  <si>
    <t>Frances Taylor Foundation</t>
  </si>
  <si>
    <t>Q3. Please breakdown the total spend figures as follows:</t>
  </si>
  <si>
    <t>Keys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</si>
</sst>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9" fontId="0" fillId="0" borderId="1" xfId="1" applyFont="1" applyBorder="1"/>
    <xf numFmtId="0" fontId="2" fillId="2" borderId="1" xfId="0" applyFont="1" applyFill="1" applyBorder="1"/>
    <xf numFmtId="9" fontId="2" fillId="2" borderId="1" xfId="1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2" fillId="0" borderId="0" xfId="0" applyFont="1"/>
    <xf numFmtId="0" fontId="0" fillId="0" borderId="1" xfId="0" applyFill="1" applyBorder="1"/>
    <xf numFmtId="9" fontId="0" fillId="0" borderId="1" xfId="1" applyFont="1" applyFill="1" applyBorder="1"/>
    <xf numFmtId="0" fontId="0" fillId="0" borderId="4" xfId="0" applyBorder="1"/>
    <xf numFmtId="9" fontId="0" fillId="0" borderId="4" xfId="1" applyFont="1" applyBorder="1"/>
    <xf numFmtId="0" fontId="5" fillId="0" borderId="0" xfId="0" applyFont="1" applyFill="1" applyBorder="1"/>
    <xf numFmtId="9" fontId="5" fillId="0" borderId="0" xfId="1" applyFont="1" applyFill="1" applyBorder="1"/>
    <xf numFmtId="0" fontId="6" fillId="0" borderId="0" xfId="0" applyFont="1" applyFill="1"/>
    <xf numFmtId="164" fontId="0" fillId="0" borderId="1" xfId="2" applyNumberFormat="1" applyFont="1" applyFill="1" applyBorder="1"/>
    <xf numFmtId="164" fontId="0" fillId="0" borderId="1" xfId="2" applyNumberFormat="1" applyFont="1" applyBorder="1"/>
    <xf numFmtId="164" fontId="0" fillId="0" borderId="4" xfId="2" applyNumberFormat="1" applyFont="1" applyFill="1" applyBorder="1"/>
    <xf numFmtId="164" fontId="0" fillId="0" borderId="4" xfId="2" applyNumberFormat="1" applyFont="1" applyBorder="1"/>
    <xf numFmtId="164" fontId="2" fillId="2" borderId="1" xfId="2" applyNumberFormat="1" applyFont="1" applyFill="1" applyBorder="1"/>
    <xf numFmtId="164" fontId="5" fillId="0" borderId="0" xfId="2" applyNumberFormat="1" applyFont="1" applyFill="1" applyBorder="1"/>
    <xf numFmtId="164" fontId="0" fillId="0" borderId="0" xfId="2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5">
    <cellStyle name="Comma" xfId="2" builtinId="3"/>
    <cellStyle name="Comma 4 2 2 2" xfId="4"/>
    <cellStyle name="Comma 7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1.%20Reporting/5.%20Month%20End/1718/Month%204/8.%20Submissions/Non-ISFE/01T_CCG_NON_ISFE_M04_1718_(10Aug17%201139)_Macrofix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"/>
      <sheetName val="Cover"/>
      <sheetName val="Guidance"/>
      <sheetName val="InYear"/>
      <sheetName val="Ledger"/>
      <sheetName val="Commentary"/>
      <sheetName val="Risks CCGs"/>
      <sheetName val="QIPP CCGs"/>
      <sheetName val="0.5% CCGs"/>
      <sheetName val="Underlying Position"/>
      <sheetName val="MH"/>
      <sheetName val="Penalties"/>
      <sheetName val="Quality Premium"/>
      <sheetName val="Capital OLD "/>
      <sheetName val="PUPoC_Case_Detail"/>
      <sheetName val="Capital "/>
      <sheetName val="Monthly DetailOld"/>
      <sheetName val="CHC"/>
      <sheetName val="QIPP profile"/>
      <sheetName val="QIPP 1718_1"/>
      <sheetName val="DataSheet"/>
      <sheetName val="QIPP_Data"/>
      <sheetName val="Risk_Data"/>
      <sheetName val="QP_Data"/>
      <sheetName val="CapitalData"/>
    </sheetNames>
    <sheetDataSet>
      <sheetData sheetId="0"/>
      <sheetData sheetId="1">
        <row r="5">
          <cell r="C5" t="str">
            <v>01T</v>
          </cell>
        </row>
        <row r="14">
          <cell r="B14">
            <v>42917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topLeftCell="A28" workbookViewId="0">
      <selection activeCell="G22" sqref="G22"/>
    </sheetView>
  </sheetViews>
  <sheetFormatPr defaultRowHeight="15" x14ac:dyDescent="0.25"/>
  <cols>
    <col min="1" max="1" width="65" customWidth="1"/>
    <col min="2" max="2" width="10.7109375" bestFit="1" customWidth="1"/>
    <col min="4" max="4" width="10.5703125" bestFit="1" customWidth="1"/>
  </cols>
  <sheetData>
    <row r="1" spans="1:5" ht="15.75" x14ac:dyDescent="0.25">
      <c r="A1" s="5" t="s">
        <v>4</v>
      </c>
    </row>
    <row r="2" spans="1:5" ht="15.75" x14ac:dyDescent="0.25">
      <c r="A2" s="5"/>
    </row>
    <row r="3" spans="1:5" ht="15.75" x14ac:dyDescent="0.25">
      <c r="A3" s="5" t="s">
        <v>7</v>
      </c>
    </row>
    <row r="4" spans="1:5" ht="15.75" x14ac:dyDescent="0.25">
      <c r="A4" s="5"/>
    </row>
    <row r="5" spans="1:5" x14ac:dyDescent="0.25">
      <c r="A5" s="8" t="s">
        <v>17</v>
      </c>
    </row>
    <row r="7" spans="1:5" x14ac:dyDescent="0.25">
      <c r="A7" t="s">
        <v>5</v>
      </c>
    </row>
    <row r="9" spans="1:5" x14ac:dyDescent="0.25">
      <c r="A9" t="s">
        <v>6</v>
      </c>
    </row>
    <row r="11" spans="1:5" x14ac:dyDescent="0.25">
      <c r="A11" t="s">
        <v>42</v>
      </c>
    </row>
    <row r="13" spans="1:5" x14ac:dyDescent="0.25">
      <c r="A13" s="3" t="s">
        <v>7</v>
      </c>
      <c r="B13" s="24" t="s">
        <v>2</v>
      </c>
      <c r="C13" s="25"/>
      <c r="D13" s="26" t="s">
        <v>3</v>
      </c>
      <c r="E13" s="27"/>
    </row>
    <row r="14" spans="1:5" x14ac:dyDescent="0.25">
      <c r="A14" s="3"/>
      <c r="B14" s="6" t="s">
        <v>0</v>
      </c>
      <c r="C14" s="6" t="s">
        <v>1</v>
      </c>
      <c r="D14" s="6" t="s">
        <v>0</v>
      </c>
      <c r="E14" s="6" t="s">
        <v>1</v>
      </c>
    </row>
    <row r="15" spans="1:5" x14ac:dyDescent="0.25">
      <c r="A15" s="7" t="s">
        <v>11</v>
      </c>
      <c r="B15" s="10"/>
      <c r="C15" s="11"/>
      <c r="D15" s="10"/>
      <c r="E15" s="2"/>
    </row>
    <row r="16" spans="1:5" x14ac:dyDescent="0.25">
      <c r="A16" s="1" t="s">
        <v>18</v>
      </c>
      <c r="B16" s="17">
        <v>14027</v>
      </c>
      <c r="C16" s="18"/>
      <c r="D16" s="17">
        <v>14409</v>
      </c>
      <c r="E16" s="2"/>
    </row>
    <row r="17" spans="1:5" x14ac:dyDescent="0.25">
      <c r="A17" s="1" t="s">
        <v>20</v>
      </c>
      <c r="B17" s="17">
        <v>1456</v>
      </c>
      <c r="C17" s="18"/>
      <c r="D17" s="17">
        <v>1459</v>
      </c>
      <c r="E17" s="2"/>
    </row>
    <row r="18" spans="1:5" x14ac:dyDescent="0.25">
      <c r="A18" s="1" t="s">
        <v>19</v>
      </c>
      <c r="B18" s="17">
        <v>2555</v>
      </c>
      <c r="C18" s="18"/>
      <c r="D18" s="17">
        <v>2581</v>
      </c>
      <c r="E18" s="2"/>
    </row>
    <row r="19" spans="1:5" x14ac:dyDescent="0.25">
      <c r="A19" s="12"/>
      <c r="B19" s="19"/>
      <c r="C19" s="20"/>
      <c r="D19" s="19"/>
      <c r="E19" s="13"/>
    </row>
    <row r="20" spans="1:5" x14ac:dyDescent="0.25">
      <c r="A20" s="7" t="s">
        <v>13</v>
      </c>
      <c r="B20" s="17"/>
      <c r="C20" s="17"/>
      <c r="D20" s="17"/>
      <c r="E20" s="11"/>
    </row>
    <row r="21" spans="1:5" x14ac:dyDescent="0.25">
      <c r="A21" s="1" t="s">
        <v>8</v>
      </c>
      <c r="B21" s="17"/>
      <c r="C21" s="18"/>
      <c r="D21" s="17"/>
      <c r="E21" s="2"/>
    </row>
    <row r="22" spans="1:5" x14ac:dyDescent="0.25">
      <c r="A22" s="1" t="s">
        <v>21</v>
      </c>
      <c r="B22" s="17">
        <v>249</v>
      </c>
      <c r="C22" s="18"/>
      <c r="D22" s="17">
        <v>249</v>
      </c>
      <c r="E22" s="2"/>
    </row>
    <row r="23" spans="1:5" x14ac:dyDescent="0.25">
      <c r="A23" s="1" t="s">
        <v>22</v>
      </c>
      <c r="B23" s="17"/>
      <c r="C23" s="18"/>
      <c r="D23" s="17"/>
      <c r="E23" s="2"/>
    </row>
    <row r="24" spans="1:5" x14ac:dyDescent="0.25">
      <c r="A24" s="1" t="s">
        <v>30</v>
      </c>
      <c r="B24" s="17">
        <f>728+31</f>
        <v>759</v>
      </c>
      <c r="C24" s="18"/>
      <c r="D24" s="17">
        <f>403+156</f>
        <v>559</v>
      </c>
      <c r="E24" s="2"/>
    </row>
    <row r="25" spans="1:5" x14ac:dyDescent="0.25">
      <c r="A25" s="1" t="s">
        <v>41</v>
      </c>
      <c r="B25" s="17">
        <v>523</v>
      </c>
      <c r="C25" s="18"/>
      <c r="D25" s="17">
        <v>522</v>
      </c>
      <c r="E25" s="2"/>
    </row>
    <row r="26" spans="1:5" x14ac:dyDescent="0.25">
      <c r="A26" s="1" t="s">
        <v>39</v>
      </c>
      <c r="B26" s="17">
        <v>117</v>
      </c>
      <c r="C26" s="18"/>
      <c r="D26" s="17">
        <v>116</v>
      </c>
      <c r="E26" s="2"/>
    </row>
    <row r="27" spans="1:5" x14ac:dyDescent="0.25">
      <c r="A27" s="1" t="s">
        <v>40</v>
      </c>
      <c r="B27" s="17">
        <f>97</f>
        <v>97</v>
      </c>
      <c r="C27" s="18"/>
      <c r="D27" s="17">
        <f>244-17</f>
        <v>227</v>
      </c>
      <c r="E27" s="2"/>
    </row>
    <row r="28" spans="1:5" x14ac:dyDescent="0.25">
      <c r="A28" s="1" t="s">
        <v>26</v>
      </c>
      <c r="B28" s="17">
        <v>90</v>
      </c>
      <c r="C28" s="18"/>
      <c r="D28" s="17">
        <v>79</v>
      </c>
      <c r="E28" s="2"/>
    </row>
    <row r="29" spans="1:5" x14ac:dyDescent="0.25">
      <c r="A29" s="1" t="s">
        <v>32</v>
      </c>
      <c r="B29" s="17">
        <v>87</v>
      </c>
      <c r="C29" s="18"/>
      <c r="D29" s="17">
        <v>76</v>
      </c>
      <c r="E29" s="2"/>
    </row>
    <row r="30" spans="1:5" x14ac:dyDescent="0.25">
      <c r="A30" s="1" t="s">
        <v>28</v>
      </c>
      <c r="B30" s="17">
        <v>66</v>
      </c>
      <c r="C30" s="18"/>
      <c r="D30" s="17">
        <v>66</v>
      </c>
      <c r="E30" s="2"/>
    </row>
    <row r="31" spans="1:5" x14ac:dyDescent="0.25">
      <c r="A31" s="1" t="s">
        <v>25</v>
      </c>
      <c r="B31" s="17">
        <v>57</v>
      </c>
      <c r="C31" s="18"/>
      <c r="D31" s="17">
        <v>51</v>
      </c>
      <c r="E31" s="2"/>
    </row>
    <row r="32" spans="1:5" x14ac:dyDescent="0.25">
      <c r="A32" s="1" t="s">
        <v>37</v>
      </c>
      <c r="B32" s="17">
        <v>46</v>
      </c>
      <c r="C32" s="18"/>
      <c r="D32" s="17">
        <v>48</v>
      </c>
      <c r="E32" s="2"/>
    </row>
    <row r="33" spans="1:5" x14ac:dyDescent="0.25">
      <c r="A33" s="1" t="s">
        <v>29</v>
      </c>
      <c r="B33" s="17">
        <v>43</v>
      </c>
      <c r="C33" s="18"/>
      <c r="D33" s="17">
        <v>38</v>
      </c>
      <c r="E33" s="2"/>
    </row>
    <row r="34" spans="1:5" x14ac:dyDescent="0.25">
      <c r="A34" s="1" t="s">
        <v>27</v>
      </c>
      <c r="B34" s="17">
        <v>34</v>
      </c>
      <c r="C34" s="18"/>
      <c r="D34" s="17">
        <v>29</v>
      </c>
      <c r="E34" s="2"/>
    </row>
    <row r="35" spans="1:5" x14ac:dyDescent="0.25">
      <c r="A35" s="1" t="s">
        <v>31</v>
      </c>
      <c r="B35" s="17">
        <v>31</v>
      </c>
      <c r="C35" s="18"/>
      <c r="D35" s="17">
        <v>29</v>
      </c>
      <c r="E35" s="2"/>
    </row>
    <row r="36" spans="1:5" x14ac:dyDescent="0.25">
      <c r="A36" s="1" t="s">
        <v>33</v>
      </c>
      <c r="B36" s="17">
        <v>28</v>
      </c>
      <c r="C36" s="18"/>
      <c r="D36" s="17">
        <v>29</v>
      </c>
      <c r="E36" s="2"/>
    </row>
    <row r="37" spans="1:5" x14ac:dyDescent="0.25">
      <c r="A37" s="1" t="s">
        <v>38</v>
      </c>
      <c r="B37" s="17">
        <v>23</v>
      </c>
      <c r="C37" s="18"/>
      <c r="D37" s="17">
        <v>23</v>
      </c>
      <c r="E37" s="2"/>
    </row>
    <row r="38" spans="1:5" x14ac:dyDescent="0.25">
      <c r="A38" s="1" t="s">
        <v>43</v>
      </c>
      <c r="B38" s="17">
        <v>0</v>
      </c>
      <c r="C38" s="18"/>
      <c r="D38" s="17">
        <v>22</v>
      </c>
      <c r="E38" s="2"/>
    </row>
    <row r="39" spans="1:5" x14ac:dyDescent="0.25">
      <c r="A39" s="1" t="s">
        <v>35</v>
      </c>
      <c r="B39" s="17">
        <v>21</v>
      </c>
      <c r="C39" s="18"/>
      <c r="D39" s="17">
        <v>20</v>
      </c>
      <c r="E39" s="2"/>
    </row>
    <row r="40" spans="1:5" x14ac:dyDescent="0.25">
      <c r="A40" s="1" t="s">
        <v>34</v>
      </c>
      <c r="B40" s="17">
        <v>9</v>
      </c>
      <c r="C40" s="18"/>
      <c r="D40" s="17">
        <v>9</v>
      </c>
      <c r="E40" s="2"/>
    </row>
    <row r="41" spans="1:5" x14ac:dyDescent="0.25">
      <c r="A41" s="1" t="s">
        <v>36</v>
      </c>
      <c r="B41" s="17">
        <v>6</v>
      </c>
      <c r="C41" s="18"/>
      <c r="D41" s="17">
        <v>5</v>
      </c>
      <c r="E41" s="2"/>
    </row>
    <row r="42" spans="1:5" x14ac:dyDescent="0.25">
      <c r="A42" s="1"/>
      <c r="B42" s="17"/>
      <c r="C42" s="18"/>
      <c r="D42" s="17"/>
      <c r="E42" s="2"/>
    </row>
    <row r="43" spans="1:5" x14ac:dyDescent="0.25">
      <c r="A43" s="1" t="s">
        <v>23</v>
      </c>
      <c r="B43" s="17">
        <v>1292</v>
      </c>
      <c r="C43" s="18"/>
      <c r="D43" s="17">
        <v>1330</v>
      </c>
      <c r="E43" s="2"/>
    </row>
    <row r="44" spans="1:5" x14ac:dyDescent="0.25">
      <c r="A44" s="1" t="s">
        <v>24</v>
      </c>
      <c r="B44" s="17">
        <v>1738</v>
      </c>
      <c r="C44" s="18"/>
      <c r="D44" s="17">
        <f>1825-46</f>
        <v>1779</v>
      </c>
      <c r="E44" s="2"/>
    </row>
    <row r="45" spans="1:5" x14ac:dyDescent="0.25">
      <c r="A45" s="1"/>
      <c r="B45" s="17"/>
      <c r="C45" s="18"/>
      <c r="D45" s="17"/>
      <c r="E45" s="2"/>
    </row>
    <row r="46" spans="1:5" x14ac:dyDescent="0.25">
      <c r="A46" s="1"/>
      <c r="B46" s="17"/>
      <c r="C46" s="18"/>
      <c r="D46" s="17"/>
      <c r="E46" s="2"/>
    </row>
    <row r="47" spans="1:5" x14ac:dyDescent="0.25">
      <c r="A47" s="1"/>
      <c r="B47" s="10"/>
      <c r="C47" s="2"/>
      <c r="D47" s="10"/>
      <c r="E47" s="2"/>
    </row>
    <row r="48" spans="1:5" x14ac:dyDescent="0.25">
      <c r="A48" s="1"/>
      <c r="B48" s="10"/>
      <c r="C48" s="2"/>
      <c r="D48" s="10"/>
      <c r="E48" s="2"/>
    </row>
    <row r="49" spans="1:8" x14ac:dyDescent="0.25">
      <c r="A49" s="1"/>
      <c r="B49" s="10"/>
      <c r="C49" s="2"/>
      <c r="D49" s="10"/>
      <c r="E49" s="2"/>
    </row>
    <row r="50" spans="1:8" x14ac:dyDescent="0.25">
      <c r="A50" s="1"/>
      <c r="B50" s="10"/>
      <c r="C50" s="2"/>
      <c r="D50" s="10"/>
      <c r="E50" s="2"/>
    </row>
    <row r="51" spans="1:8" x14ac:dyDescent="0.25">
      <c r="A51" s="1"/>
      <c r="B51" s="10"/>
      <c r="C51" s="2"/>
      <c r="D51" s="10"/>
      <c r="E51" s="2"/>
    </row>
    <row r="52" spans="1:8" x14ac:dyDescent="0.25">
      <c r="A52" s="1"/>
      <c r="B52" s="10"/>
      <c r="C52" s="2"/>
      <c r="D52" s="10"/>
      <c r="E52" s="2"/>
    </row>
    <row r="53" spans="1:8" x14ac:dyDescent="0.25">
      <c r="A53" s="1"/>
      <c r="B53" s="10"/>
      <c r="C53" s="2"/>
      <c r="D53" s="17"/>
      <c r="E53" s="2"/>
    </row>
    <row r="54" spans="1:8" x14ac:dyDescent="0.25">
      <c r="A54" s="1"/>
      <c r="B54" s="10"/>
      <c r="C54" s="2"/>
      <c r="D54" s="10"/>
      <c r="E54" s="2"/>
    </row>
    <row r="55" spans="1:8" x14ac:dyDescent="0.25">
      <c r="A55" s="3" t="s">
        <v>10</v>
      </c>
      <c r="B55" s="21">
        <f>SUM(B15:B54)</f>
        <v>23354</v>
      </c>
      <c r="C55" s="4">
        <f>SUM(C15:C54)</f>
        <v>0</v>
      </c>
      <c r="D55" s="21">
        <f>SUM(D15:D54)</f>
        <v>23755</v>
      </c>
      <c r="E55" s="4">
        <f>SUM(E15:E54)</f>
        <v>0</v>
      </c>
    </row>
    <row r="56" spans="1:8" x14ac:dyDescent="0.25">
      <c r="A56" s="14"/>
      <c r="B56" s="22"/>
      <c r="C56" s="22"/>
      <c r="D56" s="22"/>
      <c r="E56" s="15"/>
      <c r="F56" s="16"/>
      <c r="G56" s="16"/>
      <c r="H56" s="16"/>
    </row>
    <row r="57" spans="1:8" x14ac:dyDescent="0.25">
      <c r="A57" s="9" t="s">
        <v>9</v>
      </c>
      <c r="B57" s="23"/>
      <c r="C57" s="23"/>
      <c r="D57" s="23"/>
    </row>
    <row r="58" spans="1:8" x14ac:dyDescent="0.25">
      <c r="A58" t="s">
        <v>12</v>
      </c>
    </row>
    <row r="59" spans="1:8" x14ac:dyDescent="0.25">
      <c r="A59" t="s">
        <v>15</v>
      </c>
    </row>
    <row r="60" spans="1:8" x14ac:dyDescent="0.25">
      <c r="A60" t="s">
        <v>14</v>
      </c>
    </row>
    <row r="61" spans="1:8" x14ac:dyDescent="0.25">
      <c r="A61" t="s">
        <v>16</v>
      </c>
    </row>
  </sheetData>
  <sortState ref="A23:D41">
    <sortCondition descending="1" ref="B23:B41"/>
  </sortState>
  <mergeCells count="2">
    <mergeCell ref="B13:C13"/>
    <mergeCell ref="D13:E13"/>
  </mergeCells>
  <pageMargins left="0.11811023622047245" right="0.19685039370078741" top="0.35433070866141736" bottom="0.35433070866141736" header="0.11811023622047245" footer="0.11811023622047245"/>
  <pageSetup paperSize="9" scale="89" orientation="portrait" r:id="rId1"/>
  <rowBreaks count="2" manualBreakCount="2">
    <brk id="12" max="16383" man="1"/>
    <brk id="62" max="16383" man="1"/>
  </rowBreaks>
  <ignoredErrors>
    <ignoredError sqref="D19 C55:E55 D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Sefton CCG</vt:lpstr>
    </vt:vector>
  </TitlesOfParts>
  <Company>Mersey Care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Lythgoe, Ian</dc:creator>
  <cp:lastModifiedBy>Cathy Loughlin</cp:lastModifiedBy>
  <cp:lastPrinted>2017-09-05T10:40:13Z</cp:lastPrinted>
  <dcterms:created xsi:type="dcterms:W3CDTF">2017-04-11T10:37:22Z</dcterms:created>
  <dcterms:modified xsi:type="dcterms:W3CDTF">2017-09-05T14:28:19Z</dcterms:modified>
</cp:coreProperties>
</file>